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<sst xmlns="http://schemas.openxmlformats.org/spreadsheetml/2006/main" count="10" uniqueCount="10">
  <si>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DITTE</t>
  </si>
  <si>
    <t>FATTURATO</t>
  </si>
  <si>
    <t>% SCONTO</t>
  </si>
  <si>
    <t>SCONTO TOTALE</t>
  </si>
  <si>
    <t>GIORI</t>
  </si>
  <si>
    <t>SMPE</t>
  </si>
  <si>
    <t>MAREX</t>
  </si>
  <si>
    <t>LUNARDI</t>
  </si>
  <si>
    <t>FACCHIN</t>
  </si>
  <si>
    <t>TOTALI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</si>
</sst>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#,##0_ ;\-#,##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0.000"/>
    <numFmt numFmtId="170" formatCode="0.0"/>
    <numFmt numFmtId="171" formatCode="0.0000"/>
    <numFmt numFmtId="172" formatCode="[$-410]dddd\ d\ mmmm\ yyyy"/>
    <numFmt numFmtId="173" formatCode="h\.mm\.ss"/>
  </numFmts>
  <fonts count="7">
    <font>
      <sz val="10"/>
      <name val="Arial"/>
      <family val="0"/>
    </font>
    <font>
      <sz val="10"/>
      <color indexed="9"/>
      <name val="Arial"/>
      <family val="0"/>
    </font>
    <font>
      <b/>
      <i/>
      <sz val="11"/>
      <color indexed="9"/>
      <name val="Arial"/>
      <family val="0"/>
    </font>
    <font>
      <b/>
      <i/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9"/>
      <color indexed="9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>
        <color indexed="8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8" fontId="1" fillId="4" borderId="2" xfId="15" applyNumberFormat="1" applyFont="1" applyFill="1" applyBorder="1" applyAlignment="1">
      <alignment/>
    </xf>
    <xf numFmtId="9" fontId="1" fillId="4" borderId="2" xfId="17" applyFont="1" applyFill="1" applyBorder="1" applyAlignment="1">
      <alignment/>
    </xf>
    <xf numFmtId="44" fontId="1" fillId="4" borderId="3" xfId="18" applyFont="1" applyFill="1" applyBorder="1" applyAlignment="1">
      <alignment/>
    </xf>
    <xf numFmtId="165" fontId="1" fillId="4" borderId="2" xfId="18" applyNumberFormat="1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168" fontId="1" fillId="4" borderId="2" xfId="0" applyNumberFormat="1" applyFont="1" applyFill="1" applyBorder="1" applyAlignment="1">
      <alignment/>
    </xf>
    <xf numFmtId="9" fontId="1" fillId="4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9</xdr:col>
      <xdr:colOff>76200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4775" y="57150"/>
          <a:ext cx="62674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SCONTO SUL FATTURATO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9.7109375" style="0" bestFit="1" customWidth="1"/>
    <col min="2" max="2" width="12.00390625" style="0" customWidth="1"/>
    <col min="3" max="3" width="10.8515625" style="0" customWidth="1"/>
    <col min="4" max="4" width="16.140625" style="0" customWidth="1"/>
  </cols>
  <sheetData>
    <row r="5" ht="13.5" thickBot="1"/>
    <row r="6" spans="1:4" ht="15.75" thickBot="1" thickTop="1">
      <c r="A6" s="2" t="s">
        <v>0</v>
      </c>
      <c r="B6" s="3" t="s">
        <v>1</v>
      </c>
      <c r="C6" s="3" t="s">
        <v>2</v>
      </c>
      <c r="D6" s="4" t="s">
        <v>3</v>
      </c>
    </row>
    <row r="7" spans="1:4" ht="14.25" thickBot="1" thickTop="1">
      <c r="A7" s="5" t="s">
        <v>4</v>
      </c>
      <c r="B7" s="6">
        <v>125800</v>
      </c>
      <c r="C7" s="7">
        <f>IF(B7&gt;200000,10%,5%)</f>
        <v>0.05</v>
      </c>
      <c r="D7" s="8">
        <f aca="true" t="shared" si="0" ref="D7:D12">B7*C7</f>
        <v>6290</v>
      </c>
    </row>
    <row r="8" spans="1:7" ht="14.25" thickBot="1" thickTop="1">
      <c r="A8" s="5" t="s">
        <v>5</v>
      </c>
      <c r="B8" s="6">
        <v>165400</v>
      </c>
      <c r="C8" s="7">
        <f>IF(B8&gt;200000,10%,5%)</f>
        <v>0.05</v>
      </c>
      <c r="D8" s="8">
        <f t="shared" si="0"/>
        <v>8270</v>
      </c>
      <c r="G8" s="1"/>
    </row>
    <row r="9" spans="1:4" ht="14.25" thickBot="1" thickTop="1">
      <c r="A9" s="5" t="s">
        <v>6</v>
      </c>
      <c r="B9" s="6">
        <v>345200</v>
      </c>
      <c r="C9" s="7">
        <f>IF(B9&gt;200000,10%,5%)</f>
        <v>0.1</v>
      </c>
      <c r="D9" s="8">
        <f t="shared" si="0"/>
        <v>34520</v>
      </c>
    </row>
    <row r="10" spans="1:4" ht="14.25" thickBot="1" thickTop="1">
      <c r="A10" s="5" t="s">
        <v>7</v>
      </c>
      <c r="B10" s="6">
        <v>180352</v>
      </c>
      <c r="C10" s="7">
        <f>IF(B10&gt;200000,10%,5%)</f>
        <v>0.05</v>
      </c>
      <c r="D10" s="8">
        <f t="shared" si="0"/>
        <v>9017.6</v>
      </c>
    </row>
    <row r="11" spans="1:4" ht="14.25" thickBot="1" thickTop="1">
      <c r="A11" s="5" t="s">
        <v>8</v>
      </c>
      <c r="B11" s="9">
        <v>460100</v>
      </c>
      <c r="C11" s="7">
        <f>IF(B11&gt;200000,10%,5%)</f>
        <v>0.1</v>
      </c>
      <c r="D11" s="8">
        <f t="shared" si="0"/>
        <v>46010</v>
      </c>
    </row>
    <row r="12" spans="1:9" ht="14.25" thickBot="1" thickTop="1">
      <c r="A12" s="10" t="s">
        <v>9</v>
      </c>
      <c r="B12" s="11">
        <f>SUM(B7:B11)</f>
        <v>1276852</v>
      </c>
      <c r="C12" s="12">
        <f>SUM(C7:C11)</f>
        <v>0.35</v>
      </c>
      <c r="D12" s="8">
        <f t="shared" si="0"/>
        <v>446898.19999999995</v>
      </c>
      <c r="I12" s="1"/>
    </row>
    <row r="13" ht="13.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2013-02-27T07:32:04Z</dcterms:created>
  <dcterms:modified xsi:type="dcterms:W3CDTF">2013-02-27T09:05:16Z</dcterms:modified>
  <cp:category/>
  <cp:version/>
  <cp:contentType/>
  <cp:contentStatus/>
</cp:coreProperties>
</file>